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'Вып.плана._9'!$A$1:$F$58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<sst xmlns="http://schemas.openxmlformats.org/spreadsheetml/2006/main" count="134" uniqueCount="130">
  <si>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</si>
  <si>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</si>
  <si>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</si>
  <si>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</si>
  <si>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</si>
  <si>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</si>
  <si>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</si>
  <si>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</si>
  <si>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</si>
  <si>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</si>
  <si>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</si>
  <si>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</si>
  <si>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</si>
  <si>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</si>
  <si>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</si>
  <si>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</si>
  <si>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</si>
  <si>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</si>
  <si>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</si>
  <si>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</si>
  <si>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</si>
  <si>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</si>
  <si>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</si>
  <si>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</si>
  <si>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</si>
  <si>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</si>
  <si>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</si>
  <si>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</si>
  <si>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</si>
  <si>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</si>
  <si>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</si>
  <si>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</si>
  <si>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</si>
  <si>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</si>
  <si>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</si>
  <si>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</si>
  <si>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</si>
  <si>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</si>
  <si>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</si>
  <si>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</si>
  <si>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</si>
  <si>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</si>
  <si>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</si>
  <si>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</si>
  <si>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</si>
  <si>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</si>
  <si>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</si>
  <si>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</si>
  <si>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</si>
  <si>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</si>
  <si>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</si>
  <si>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</si>
  <si>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</si>
  <si>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</si>
  <si>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</si>
  <si>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</si>
  <si>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</si>
  <si>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</si>
  <si>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</si>
  <si>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</si>
  <si>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</si>
  <si>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</si>
  <si>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</si>
  <si>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</si>
  <si>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</si>
  <si>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</si>
  <si>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</si>
  <si>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</si>
  <si>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</si>
  <si>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</si>
  <si>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</si>
  <si>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</si>
  <si>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</si>
  <si>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</si>
  <si>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</si>
  <si>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</si>
  <si>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</si>
  <si>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</si>
  <si>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</si>
  <si>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</si>
  <si>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</si>
  <si>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</si>
  <si>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</si>
  <si>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</si>
  <si>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</si>
  <si>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</si>
  <si>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</si>
  <si>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</si>
  <si>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</si>
  <si>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>бюджета сельского поселения Лыхма на 2019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</si>
  <si>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</si>
  <si>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</si>
  <si>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</si>
  <si>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</si>
  <si>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</si>
  <si>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</si>
  <si>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</si>
  <si>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</si>
  <si>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</si>
  <si>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</si>
  <si>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</si>
  <si>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</si>
  <si>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</si>
  <si>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</si>
  <si>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</si>
  <si>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План</t>
  </si>
  <si>
    <t>К уточнению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</si>
  <si>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</si>
  <si>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</si>
  <si>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</si>
  <si>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</si>
  <si>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</si>
  <si>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</si>
  <si>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</si>
  <si>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</si>
  <si>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</si>
  <si>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от 12 декабря 2018 года № 13</t>
  </si>
  <si>
    <t xml:space="preserve">                                                                                </t>
  </si>
  <si>
    <t xml:space="preserve"> от    июля  2019 года  № </t>
  </si>
  <si>
    <t>Субвенции бюджетам сельских поселений на выполнение передаваемых полномочий субъектов Российской Федерации</t>
  </si>
  <si>
    <t xml:space="preserve">2.1.2.3. 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</si>
  <si>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</si>
  <si>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</si>
  <si>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</si>
  <si>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</si>
  <si>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</si>
  <si>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</si>
  <si>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</si>
  <si>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2.1.3.2. </t>
  </si>
  <si>
    <t>Прочие межбюджетные трансферты, передаваемые бюджетам сельских поселений из бюджета района на софинансирование проектов ИБ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</si>
</sst>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0" fontId="6" fillId="0" borderId="0" xfId="52" applyNumberFormat="1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200" zoomScaleNormal="200" zoomScaleSheetLayoutView="200" workbookViewId="0" topLeftCell="A50">
      <selection activeCell="C53" sqref="C53"/>
    </sheetView>
  </sheetViews>
  <sheetFormatPr defaultColWidth="9.00390625" defaultRowHeight="12.75"/>
  <cols>
    <col min="1" max="1" width="6.875" style="1" customWidth="1"/>
    <col min="2" max="2" width="56.75390625" style="8" customWidth="1"/>
    <col min="3" max="3" width="33.125" style="1" customWidth="1"/>
    <col min="4" max="4" width="14.75390625" style="1" hidden="1" customWidth="1"/>
    <col min="5" max="5" width="13.125" style="1" hidden="1" customWidth="1"/>
    <col min="6" max="6" width="21.00390625" style="1" customWidth="1"/>
    <col min="7" max="16384" width="9.125" style="1" customWidth="1"/>
  </cols>
  <sheetData>
    <row r="1" spans="2:6" ht="15.75">
      <c r="B1" s="13"/>
      <c r="C1" s="45" t="s">
        <v>88</v>
      </c>
      <c r="D1" s="45"/>
      <c r="E1" s="45"/>
      <c r="F1" s="45"/>
    </row>
    <row r="2" spans="2:6" ht="15.75">
      <c r="B2" s="13"/>
      <c r="C2" s="45" t="s">
        <v>17</v>
      </c>
      <c r="D2" s="45"/>
      <c r="E2" s="45"/>
      <c r="F2" s="45"/>
    </row>
    <row r="3" spans="2:6" ht="15.75">
      <c r="B3" s="37" t="s">
        <v>117</v>
      </c>
      <c r="C3" s="45" t="s">
        <v>107</v>
      </c>
      <c r="D3" s="45"/>
      <c r="E3" s="45"/>
      <c r="F3" s="45"/>
    </row>
    <row r="4" spans="2:6" ht="15.75">
      <c r="B4" s="13"/>
      <c r="C4" s="45" t="s">
        <v>118</v>
      </c>
      <c r="D4" s="45"/>
      <c r="E4" s="45"/>
      <c r="F4" s="45"/>
    </row>
    <row r="5" spans="2:6" ht="15.75">
      <c r="B5" s="13"/>
      <c r="C5" s="14"/>
      <c r="D5" s="15"/>
      <c r="E5" s="15"/>
      <c r="F5" s="17"/>
    </row>
    <row r="6" spans="2:6" ht="15.75">
      <c r="B6" s="13"/>
      <c r="C6" s="38" t="s">
        <v>88</v>
      </c>
      <c r="D6" s="38"/>
      <c r="E6" s="38"/>
      <c r="F6" s="38"/>
    </row>
    <row r="7" spans="2:6" ht="15.75">
      <c r="B7" s="13"/>
      <c r="C7" s="38" t="s">
        <v>17</v>
      </c>
      <c r="D7" s="38"/>
      <c r="E7" s="38"/>
      <c r="F7" s="38"/>
    </row>
    <row r="8" spans="2:6" ht="15.75">
      <c r="B8" s="13"/>
      <c r="C8" s="38" t="s">
        <v>107</v>
      </c>
      <c r="D8" s="38"/>
      <c r="E8" s="38"/>
      <c r="F8" s="38"/>
    </row>
    <row r="9" spans="2:6" ht="15.75">
      <c r="B9" s="13"/>
      <c r="C9" s="38" t="s">
        <v>116</v>
      </c>
      <c r="D9" s="38"/>
      <c r="E9" s="38"/>
      <c r="F9" s="38"/>
    </row>
    <row r="10" spans="2:6" ht="39" customHeight="1">
      <c r="B10" s="6"/>
      <c r="C10" s="4"/>
      <c r="D10" s="5"/>
      <c r="E10" s="5"/>
      <c r="F10" s="5"/>
    </row>
    <row r="11" spans="2:6" s="3" customFormat="1" ht="18.75">
      <c r="B11" s="39" t="s">
        <v>3</v>
      </c>
      <c r="C11" s="39"/>
      <c r="D11" s="39"/>
      <c r="E11" s="39"/>
      <c r="F11" s="39"/>
    </row>
    <row r="12" spans="2:6" ht="18.75">
      <c r="B12" s="39" t="s">
        <v>89</v>
      </c>
      <c r="C12" s="39"/>
      <c r="D12" s="39"/>
      <c r="E12" s="39"/>
      <c r="F12" s="39"/>
    </row>
    <row r="13" spans="2:6" ht="9.75" customHeight="1">
      <c r="B13" s="16"/>
      <c r="C13" s="16"/>
      <c r="D13" s="16"/>
      <c r="E13" s="16"/>
      <c r="F13" s="16"/>
    </row>
    <row r="14" spans="2:6" ht="15.75">
      <c r="B14" s="13"/>
      <c r="C14" s="14"/>
      <c r="D14" s="5"/>
      <c r="E14" s="5"/>
      <c r="F14" s="18" t="s">
        <v>21</v>
      </c>
    </row>
    <row r="15" spans="1:6" ht="15.75" customHeight="1">
      <c r="A15" s="44" t="s">
        <v>27</v>
      </c>
      <c r="B15" s="44" t="s">
        <v>1</v>
      </c>
      <c r="C15" s="44" t="s">
        <v>0</v>
      </c>
      <c r="D15" s="40" t="s">
        <v>105</v>
      </c>
      <c r="E15" s="42" t="s">
        <v>106</v>
      </c>
      <c r="F15" s="44" t="s">
        <v>16</v>
      </c>
    </row>
    <row r="16" spans="1:6" ht="16.5" customHeight="1">
      <c r="A16" s="44"/>
      <c r="B16" s="44"/>
      <c r="C16" s="44"/>
      <c r="D16" s="41"/>
      <c r="E16" s="43"/>
      <c r="F16" s="44"/>
    </row>
    <row r="17" spans="1:6" ht="15.75">
      <c r="A17" s="9">
        <v>1</v>
      </c>
      <c r="B17" s="9">
        <v>2</v>
      </c>
      <c r="C17" s="9">
        <v>3</v>
      </c>
      <c r="D17" s="9"/>
      <c r="E17" s="9"/>
      <c r="F17" s="12">
        <v>4</v>
      </c>
    </row>
    <row r="18" spans="1:6" ht="24" customHeight="1">
      <c r="A18" s="23" t="s">
        <v>29</v>
      </c>
      <c r="B18" s="20" t="s">
        <v>28</v>
      </c>
      <c r="C18" s="9" t="s">
        <v>4</v>
      </c>
      <c r="D18" s="28">
        <f>D19+D23+D29+D35+D38</f>
        <v>14491000</v>
      </c>
      <c r="E18" s="28">
        <f>E19+E23+E29+E35+E38</f>
        <v>0</v>
      </c>
      <c r="F18" s="28">
        <f>F19+F23+F29+F35+F38</f>
        <v>14491000</v>
      </c>
    </row>
    <row r="19" spans="1:6" ht="22.5" customHeight="1">
      <c r="A19" s="23" t="s">
        <v>30</v>
      </c>
      <c r="B19" s="19" t="s">
        <v>46</v>
      </c>
      <c r="C19" s="10" t="s">
        <v>5</v>
      </c>
      <c r="D19" s="29">
        <f>D20</f>
        <v>13494000</v>
      </c>
      <c r="E19" s="29">
        <f>E20</f>
        <v>0</v>
      </c>
      <c r="F19" s="29">
        <f>F20</f>
        <v>13494000</v>
      </c>
    </row>
    <row r="20" spans="1:6" ht="25.5" customHeight="1">
      <c r="A20" s="23" t="s">
        <v>31</v>
      </c>
      <c r="B20" s="19" t="s">
        <v>47</v>
      </c>
      <c r="C20" s="10" t="s">
        <v>6</v>
      </c>
      <c r="D20" s="29">
        <f>D21+D22</f>
        <v>13494000</v>
      </c>
      <c r="E20" s="29">
        <f>E21+E22</f>
        <v>0</v>
      </c>
      <c r="F20" s="29">
        <f>F21+F22</f>
        <v>13494000</v>
      </c>
    </row>
    <row r="21" spans="1:6" ht="79.5" customHeight="1">
      <c r="A21" s="23" t="s">
        <v>32</v>
      </c>
      <c r="B21" s="19" t="s">
        <v>48</v>
      </c>
      <c r="C21" s="10" t="s">
        <v>18</v>
      </c>
      <c r="D21" s="29">
        <v>13472300</v>
      </c>
      <c r="E21" s="30"/>
      <c r="F21" s="29">
        <f aca="true" t="shared" si="0" ref="F21:F52">E21+D21</f>
        <v>13472300</v>
      </c>
    </row>
    <row r="22" spans="1:6" ht="67.5" customHeight="1">
      <c r="A22" s="23" t="s">
        <v>33</v>
      </c>
      <c r="B22" s="21" t="s">
        <v>100</v>
      </c>
      <c r="C22" s="11" t="s">
        <v>19</v>
      </c>
      <c r="D22" s="29">
        <v>21700</v>
      </c>
      <c r="E22" s="30"/>
      <c r="F22" s="29">
        <f t="shared" si="0"/>
        <v>21700</v>
      </c>
    </row>
    <row r="23" spans="1:6" ht="56.25" customHeight="1">
      <c r="A23" s="23" t="s">
        <v>84</v>
      </c>
      <c r="B23" s="21" t="s">
        <v>49</v>
      </c>
      <c r="C23" s="11" t="s">
        <v>22</v>
      </c>
      <c r="D23" s="29">
        <f>D24</f>
        <v>743900</v>
      </c>
      <c r="E23" s="29">
        <f>E24</f>
        <v>0</v>
      </c>
      <c r="F23" s="29">
        <f>F24</f>
        <v>743900</v>
      </c>
    </row>
    <row r="24" spans="1:6" ht="42.75" customHeight="1">
      <c r="A24" s="23" t="s">
        <v>34</v>
      </c>
      <c r="B24" s="21" t="s">
        <v>50</v>
      </c>
      <c r="C24" s="11" t="s">
        <v>23</v>
      </c>
      <c r="D24" s="29">
        <f>D25+D26+D27+D28</f>
        <v>743900</v>
      </c>
      <c r="E24" s="29">
        <f>E25+E26+E27+E28</f>
        <v>0</v>
      </c>
      <c r="F24" s="29">
        <f>F25+F26+F27+F28</f>
        <v>743900</v>
      </c>
    </row>
    <row r="25" spans="1:6" ht="152.25" customHeight="1">
      <c r="A25" s="23" t="s">
        <v>35</v>
      </c>
      <c r="B25" s="21" t="s">
        <v>115</v>
      </c>
      <c r="C25" s="11" t="s">
        <v>108</v>
      </c>
      <c r="D25" s="29">
        <v>271800</v>
      </c>
      <c r="E25" s="30"/>
      <c r="F25" s="29">
        <f t="shared" si="0"/>
        <v>271800</v>
      </c>
    </row>
    <row r="26" spans="1:6" ht="171.75" customHeight="1">
      <c r="A26" s="23" t="s">
        <v>36</v>
      </c>
      <c r="B26" s="21" t="s">
        <v>114</v>
      </c>
      <c r="C26" s="11" t="s">
        <v>109</v>
      </c>
      <c r="D26" s="29">
        <v>1900</v>
      </c>
      <c r="E26" s="30"/>
      <c r="F26" s="29">
        <f t="shared" si="0"/>
        <v>1900</v>
      </c>
    </row>
    <row r="27" spans="1:6" ht="145.5" customHeight="1">
      <c r="A27" s="23" t="s">
        <v>81</v>
      </c>
      <c r="B27" s="21" t="s">
        <v>113</v>
      </c>
      <c r="C27" s="11" t="s">
        <v>110</v>
      </c>
      <c r="D27" s="29">
        <v>508500</v>
      </c>
      <c r="E27" s="30"/>
      <c r="F27" s="29">
        <f t="shared" si="0"/>
        <v>508500</v>
      </c>
    </row>
    <row r="28" spans="1:6" ht="141" customHeight="1">
      <c r="A28" s="23" t="s">
        <v>82</v>
      </c>
      <c r="B28" s="21" t="s">
        <v>112</v>
      </c>
      <c r="C28" s="11" t="s">
        <v>111</v>
      </c>
      <c r="D28" s="29">
        <v>-38300</v>
      </c>
      <c r="E28" s="30"/>
      <c r="F28" s="29">
        <f t="shared" si="0"/>
        <v>-38300</v>
      </c>
    </row>
    <row r="29" spans="1:6" ht="15.75">
      <c r="A29" s="23" t="s">
        <v>83</v>
      </c>
      <c r="B29" s="21" t="s">
        <v>51</v>
      </c>
      <c r="C29" s="10" t="s">
        <v>7</v>
      </c>
      <c r="D29" s="29">
        <f>D30+D32</f>
        <v>133100</v>
      </c>
      <c r="E29" s="29">
        <f>E30+E32</f>
        <v>0</v>
      </c>
      <c r="F29" s="29">
        <f>F30+F32</f>
        <v>133100</v>
      </c>
    </row>
    <row r="30" spans="1:6" ht="20.25" customHeight="1">
      <c r="A30" s="23" t="s">
        <v>37</v>
      </c>
      <c r="B30" s="21" t="s">
        <v>52</v>
      </c>
      <c r="C30" s="10" t="s">
        <v>8</v>
      </c>
      <c r="D30" s="29">
        <f>D31</f>
        <v>70000</v>
      </c>
      <c r="E30" s="29">
        <f>E31</f>
        <v>0</v>
      </c>
      <c r="F30" s="29">
        <f>F31</f>
        <v>70000</v>
      </c>
    </row>
    <row r="31" spans="1:6" ht="48" customHeight="1">
      <c r="A31" s="23" t="s">
        <v>38</v>
      </c>
      <c r="B31" s="21" t="s">
        <v>101</v>
      </c>
      <c r="C31" s="10" t="s">
        <v>24</v>
      </c>
      <c r="D31" s="29">
        <v>70000</v>
      </c>
      <c r="E31" s="30"/>
      <c r="F31" s="29">
        <f t="shared" si="0"/>
        <v>70000</v>
      </c>
    </row>
    <row r="32" spans="1:6" ht="17.25" customHeight="1">
      <c r="A32" s="23" t="s">
        <v>39</v>
      </c>
      <c r="B32" s="21" t="s">
        <v>53</v>
      </c>
      <c r="C32" s="10" t="s">
        <v>9</v>
      </c>
      <c r="D32" s="29">
        <f>D33+D34</f>
        <v>63100</v>
      </c>
      <c r="E32" s="29">
        <f>E33+E34</f>
        <v>0</v>
      </c>
      <c r="F32" s="29">
        <f>F33+F34</f>
        <v>63100</v>
      </c>
    </row>
    <row r="33" spans="1:6" ht="46.5" customHeight="1">
      <c r="A33" s="23" t="s">
        <v>40</v>
      </c>
      <c r="B33" s="21" t="s">
        <v>54</v>
      </c>
      <c r="C33" s="10" t="s">
        <v>25</v>
      </c>
      <c r="D33" s="29">
        <v>46900</v>
      </c>
      <c r="E33" s="30"/>
      <c r="F33" s="29">
        <f t="shared" si="0"/>
        <v>46900</v>
      </c>
    </row>
    <row r="34" spans="1:6" ht="47.25" customHeight="1">
      <c r="A34" s="23" t="s">
        <v>41</v>
      </c>
      <c r="B34" s="21" t="s">
        <v>55</v>
      </c>
      <c r="C34" s="10" t="s">
        <v>26</v>
      </c>
      <c r="D34" s="29">
        <v>16200</v>
      </c>
      <c r="E34" s="30"/>
      <c r="F34" s="29">
        <f t="shared" si="0"/>
        <v>16200</v>
      </c>
    </row>
    <row r="35" spans="1:6" ht="15.75">
      <c r="A35" s="23" t="s">
        <v>42</v>
      </c>
      <c r="B35" s="21" t="s">
        <v>56</v>
      </c>
      <c r="C35" s="10" t="s">
        <v>10</v>
      </c>
      <c r="D35" s="29">
        <f aca="true" t="shared" si="1" ref="D35:F36">D36</f>
        <v>25000</v>
      </c>
      <c r="E35" s="29">
        <f t="shared" si="1"/>
        <v>0</v>
      </c>
      <c r="F35" s="29">
        <f t="shared" si="1"/>
        <v>25000</v>
      </c>
    </row>
    <row r="36" spans="1:6" ht="48" customHeight="1">
      <c r="A36" s="23" t="s">
        <v>43</v>
      </c>
      <c r="B36" s="21" t="s">
        <v>57</v>
      </c>
      <c r="C36" s="10" t="s">
        <v>11</v>
      </c>
      <c r="D36" s="29">
        <f t="shared" si="1"/>
        <v>25000</v>
      </c>
      <c r="E36" s="29">
        <f t="shared" si="1"/>
        <v>0</v>
      </c>
      <c r="F36" s="29">
        <f t="shared" si="0"/>
        <v>25000</v>
      </c>
    </row>
    <row r="37" spans="1:6" ht="83.25" customHeight="1">
      <c r="A37" s="23" t="s">
        <v>44</v>
      </c>
      <c r="B37" s="21" t="s">
        <v>58</v>
      </c>
      <c r="C37" s="10" t="s">
        <v>12</v>
      </c>
      <c r="D37" s="29">
        <v>25000</v>
      </c>
      <c r="E37" s="30"/>
      <c r="F37" s="29">
        <f t="shared" si="0"/>
        <v>25000</v>
      </c>
    </row>
    <row r="38" spans="1:6" ht="47.25" customHeight="1">
      <c r="A38" s="23" t="s">
        <v>45</v>
      </c>
      <c r="B38" s="19" t="s">
        <v>59</v>
      </c>
      <c r="C38" s="10" t="s">
        <v>13</v>
      </c>
      <c r="D38" s="29">
        <f>D39+D41</f>
        <v>95000</v>
      </c>
      <c r="E38" s="29">
        <f>E39+E41</f>
        <v>0</v>
      </c>
      <c r="F38" s="29">
        <f>F39+F41</f>
        <v>95000</v>
      </c>
    </row>
    <row r="39" spans="1:6" ht="96.75" customHeight="1">
      <c r="A39" s="23" t="s">
        <v>60</v>
      </c>
      <c r="B39" s="19" t="s">
        <v>102</v>
      </c>
      <c r="C39" s="10" t="s">
        <v>14</v>
      </c>
      <c r="D39" s="29">
        <f>D40</f>
        <v>55000</v>
      </c>
      <c r="E39" s="29">
        <f>E40</f>
        <v>0</v>
      </c>
      <c r="F39" s="29">
        <f t="shared" si="0"/>
        <v>55000</v>
      </c>
    </row>
    <row r="40" spans="1:6" ht="50.25" customHeight="1">
      <c r="A40" s="23" t="s">
        <v>62</v>
      </c>
      <c r="B40" s="21" t="s">
        <v>61</v>
      </c>
      <c r="C40" s="10" t="s">
        <v>20</v>
      </c>
      <c r="D40" s="29">
        <v>55000</v>
      </c>
      <c r="E40" s="30"/>
      <c r="F40" s="29">
        <f t="shared" si="0"/>
        <v>55000</v>
      </c>
    </row>
    <row r="41" spans="1:6" ht="99" customHeight="1">
      <c r="A41" s="23" t="s">
        <v>86</v>
      </c>
      <c r="B41" s="21" t="s">
        <v>90</v>
      </c>
      <c r="C41" s="10" t="s">
        <v>103</v>
      </c>
      <c r="D41" s="29">
        <f>D42</f>
        <v>40000</v>
      </c>
      <c r="E41" s="29">
        <f>E42</f>
        <v>0</v>
      </c>
      <c r="F41" s="29">
        <f>F42</f>
        <v>40000</v>
      </c>
    </row>
    <row r="42" spans="1:6" ht="96.75" customHeight="1">
      <c r="A42" s="23" t="s">
        <v>91</v>
      </c>
      <c r="B42" s="21" t="s">
        <v>87</v>
      </c>
      <c r="C42" s="10" t="s">
        <v>85</v>
      </c>
      <c r="D42" s="29">
        <v>40000</v>
      </c>
      <c r="E42" s="30"/>
      <c r="F42" s="29">
        <f t="shared" si="0"/>
        <v>40000</v>
      </c>
    </row>
    <row r="43" spans="1:6" ht="27.75" customHeight="1">
      <c r="A43" s="22" t="s">
        <v>63</v>
      </c>
      <c r="B43" s="36" t="s">
        <v>64</v>
      </c>
      <c r="C43" s="9" t="s">
        <v>65</v>
      </c>
      <c r="D43" s="28">
        <f>D44</f>
        <v>6591800</v>
      </c>
      <c r="E43" s="28">
        <f>E44</f>
        <v>1100</v>
      </c>
      <c r="F43" s="28">
        <f>F44+F54</f>
        <v>6749185</v>
      </c>
    </row>
    <row r="44" spans="1:6" ht="48" customHeight="1">
      <c r="A44" s="23" t="s">
        <v>66</v>
      </c>
      <c r="B44" s="35" t="s">
        <v>92</v>
      </c>
      <c r="C44" s="33" t="s">
        <v>15</v>
      </c>
      <c r="D44" s="29">
        <f>D45+D47+D51</f>
        <v>6591800</v>
      </c>
      <c r="E44" s="29">
        <f>E45+E47+E51</f>
        <v>1100</v>
      </c>
      <c r="F44" s="29">
        <f>F45+F47+F51</f>
        <v>6719185</v>
      </c>
    </row>
    <row r="45" spans="1:6" ht="32.25" customHeight="1">
      <c r="A45" s="23" t="s">
        <v>67</v>
      </c>
      <c r="B45" s="35" t="s">
        <v>68</v>
      </c>
      <c r="C45" s="34" t="s">
        <v>93</v>
      </c>
      <c r="D45" s="29">
        <f>D46</f>
        <v>5038800</v>
      </c>
      <c r="E45" s="29">
        <f>E46</f>
        <v>0</v>
      </c>
      <c r="F45" s="29">
        <f>F46</f>
        <v>5038800</v>
      </c>
    </row>
    <row r="46" spans="1:6" ht="33" customHeight="1">
      <c r="A46" s="23" t="s">
        <v>69</v>
      </c>
      <c r="B46" s="35" t="s">
        <v>70</v>
      </c>
      <c r="C46" s="33" t="s">
        <v>94</v>
      </c>
      <c r="D46" s="29">
        <v>5038800</v>
      </c>
      <c r="E46" s="30"/>
      <c r="F46" s="29">
        <f t="shared" si="0"/>
        <v>5038800</v>
      </c>
    </row>
    <row r="47" spans="1:6" ht="33.75" customHeight="1">
      <c r="A47" s="23" t="s">
        <v>71</v>
      </c>
      <c r="B47" s="35" t="s">
        <v>104</v>
      </c>
      <c r="C47" s="34" t="s">
        <v>95</v>
      </c>
      <c r="D47" s="29">
        <f>D49+D50</f>
        <v>449200</v>
      </c>
      <c r="E47" s="29">
        <f>E49+E50</f>
        <v>1100</v>
      </c>
      <c r="F47" s="29">
        <f>F49+F50+F48</f>
        <v>451485</v>
      </c>
    </row>
    <row r="48" spans="1:6" ht="33.75" customHeight="1">
      <c r="A48" s="23" t="s">
        <v>72</v>
      </c>
      <c r="B48" s="35" t="s">
        <v>119</v>
      </c>
      <c r="C48" s="34" t="s">
        <v>121</v>
      </c>
      <c r="D48" s="29"/>
      <c r="E48" s="29"/>
      <c r="F48" s="29">
        <v>1185</v>
      </c>
    </row>
    <row r="49" spans="1:6" ht="47.25" customHeight="1">
      <c r="A49" s="23" t="s">
        <v>74</v>
      </c>
      <c r="B49" s="35" t="s">
        <v>73</v>
      </c>
      <c r="C49" s="34" t="s">
        <v>96</v>
      </c>
      <c r="D49" s="29">
        <v>13700</v>
      </c>
      <c r="E49" s="30">
        <v>1100</v>
      </c>
      <c r="F49" s="29">
        <f t="shared" si="0"/>
        <v>14800</v>
      </c>
    </row>
    <row r="50" spans="1:6" ht="54.75" customHeight="1">
      <c r="A50" s="23" t="s">
        <v>120</v>
      </c>
      <c r="B50" s="35" t="s">
        <v>75</v>
      </c>
      <c r="C50" s="33" t="s">
        <v>97</v>
      </c>
      <c r="D50" s="29">
        <v>435500</v>
      </c>
      <c r="E50" s="29"/>
      <c r="F50" s="29">
        <f t="shared" si="0"/>
        <v>435500</v>
      </c>
    </row>
    <row r="51" spans="1:6" ht="21.75" customHeight="1">
      <c r="A51" s="23" t="s">
        <v>76</v>
      </c>
      <c r="B51" s="26" t="s">
        <v>77</v>
      </c>
      <c r="C51" s="24" t="s">
        <v>98</v>
      </c>
      <c r="D51" s="29">
        <f>D52</f>
        <v>1103800</v>
      </c>
      <c r="E51" s="29">
        <f>E52</f>
        <v>0</v>
      </c>
      <c r="F51" s="29">
        <f>F52+F53</f>
        <v>1228900</v>
      </c>
    </row>
    <row r="52" spans="1:6" ht="34.5" customHeight="1">
      <c r="A52" s="23" t="s">
        <v>78</v>
      </c>
      <c r="B52" s="27" t="s">
        <v>80</v>
      </c>
      <c r="C52" s="24" t="s">
        <v>99</v>
      </c>
      <c r="D52" s="29">
        <v>1103800</v>
      </c>
      <c r="E52" s="29"/>
      <c r="F52" s="29">
        <f t="shared" si="0"/>
        <v>1103800</v>
      </c>
    </row>
    <row r="53" spans="1:6" ht="48" customHeight="1">
      <c r="A53" s="23" t="s">
        <v>128</v>
      </c>
      <c r="B53" s="27" t="s">
        <v>129</v>
      </c>
      <c r="C53" s="24" t="s">
        <v>99</v>
      </c>
      <c r="D53" s="29"/>
      <c r="E53" s="29"/>
      <c r="F53" s="29">
        <v>125100</v>
      </c>
    </row>
    <row r="54" spans="1:6" ht="34.5" customHeight="1">
      <c r="A54" s="23" t="s">
        <v>125</v>
      </c>
      <c r="B54" s="21" t="s">
        <v>122</v>
      </c>
      <c r="C54" s="11" t="s">
        <v>123</v>
      </c>
      <c r="D54" s="29"/>
      <c r="E54" s="29"/>
      <c r="F54" s="29">
        <f>F55</f>
        <v>30000</v>
      </c>
    </row>
    <row r="55" spans="1:6" ht="49.5" customHeight="1">
      <c r="A55" s="23" t="s">
        <v>126</v>
      </c>
      <c r="B55" s="21" t="s">
        <v>127</v>
      </c>
      <c r="C55" s="11" t="s">
        <v>124</v>
      </c>
      <c r="D55" s="29"/>
      <c r="E55" s="29"/>
      <c r="F55" s="29">
        <v>30000</v>
      </c>
    </row>
    <row r="56" spans="1:6" ht="15.75" customHeight="1">
      <c r="A56" s="23"/>
      <c r="B56" s="25" t="s">
        <v>79</v>
      </c>
      <c r="C56" s="12"/>
      <c r="D56" s="31">
        <f>D43+D18</f>
        <v>21082800</v>
      </c>
      <c r="E56" s="32">
        <f>E43+E18</f>
        <v>1100</v>
      </c>
      <c r="F56" s="32">
        <f>F43+F18</f>
        <v>21240185</v>
      </c>
    </row>
    <row r="57" spans="2:6" ht="15.75" customHeight="1">
      <c r="B57" s="7"/>
      <c r="C57" s="2"/>
      <c r="D57" s="2"/>
      <c r="E57" s="2"/>
      <c r="F57" s="2"/>
    </row>
    <row r="58" spans="2:6" ht="15.75" customHeight="1">
      <c r="B58" s="46" t="s">
        <v>2</v>
      </c>
      <c r="C58" s="46"/>
      <c r="D58" s="46"/>
      <c r="E58" s="46"/>
      <c r="F58" s="46"/>
    </row>
    <row r="59" spans="2:6" ht="11.25" customHeight="1">
      <c r="B59" s="7"/>
      <c r="C59" s="2"/>
      <c r="D59" s="2"/>
      <c r="E59" s="2"/>
      <c r="F59" s="2"/>
    </row>
    <row r="60" spans="2:6" ht="11.25" customHeight="1">
      <c r="B60" s="7"/>
      <c r="C60" s="2"/>
      <c r="D60" s="2"/>
      <c r="E60" s="2"/>
      <c r="F60" s="2"/>
    </row>
  </sheetData>
  <sheetProtection/>
  <mergeCells count="17">
    <mergeCell ref="C3:F3"/>
    <mergeCell ref="A15:A16"/>
    <mergeCell ref="B58:F58"/>
    <mergeCell ref="C1:F1"/>
    <mergeCell ref="C2:F2"/>
    <mergeCell ref="C4:F4"/>
    <mergeCell ref="B11:F11"/>
    <mergeCell ref="C6:F6"/>
    <mergeCell ref="C7:F7"/>
    <mergeCell ref="C8:F8"/>
    <mergeCell ref="C9:F9"/>
    <mergeCell ref="B12:F12"/>
    <mergeCell ref="D15:D16"/>
    <mergeCell ref="E15:E16"/>
    <mergeCell ref="B15:B16"/>
    <mergeCell ref="C15:C16"/>
    <mergeCell ref="F15:F16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78" r:id="rId3"/>
  <headerFooter differentFirst="1" alignWithMargins="0">
    <oddHeader>&amp;C&amp;P</oddHeader>
  </headerFooter>
  <rowBreaks count="1" manualBreakCount="1">
    <brk id="2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Азанова Татьяна Михайловна</cp:lastModifiedBy>
  <cp:lastPrinted>2019-02-08T10:36:02Z</cp:lastPrinted>
  <dcterms:created xsi:type="dcterms:W3CDTF">2008-10-23T07:29:54Z</dcterms:created>
  <dcterms:modified xsi:type="dcterms:W3CDTF">2019-07-25T06:40:34Z</dcterms:modified>
  <cp:category/>
  <cp:version/>
  <cp:contentType/>
  <cp:contentStatus/>
</cp:coreProperties>
</file>